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_JORNALISMO\RRF 2022\materais para o site RRF\5_Anexo 4 - Ressalvas as Vedacoes do Artigo 8 da LC 159\"/>
    </mc:Choice>
  </mc:AlternateContent>
  <xr:revisionPtr revIDLastSave="0" documentId="13_ncr:1_{4C63BB79-7428-4E79-B3C7-D7B5A8BB63D0}" xr6:coauthVersionLast="47" xr6:coauthVersionMax="47" xr10:uidLastSave="{00000000-0000-0000-0000-000000000000}"/>
  <bookViews>
    <workbookView xWindow="-120" yWindow="-120" windowWidth="29040" windowHeight="15840" xr2:uid="{D30DA36F-10FA-47CC-A673-A5DFD2ECDB60}"/>
  </bookViews>
  <sheets>
    <sheet name="Tabela 1-Consolidada" sheetId="1" r:id="rId1"/>
    <sheet name="Tabela 2-Consolidada" sheetId="2" r:id="rId2"/>
  </sheets>
  <externalReferences>
    <externalReference r:id="rId3"/>
  </externalReferences>
  <definedNames>
    <definedName name="_xlnm._FilterDatabase" localSheetId="1" hidden="1">'Tabela 2-Consolidada'!$B$5:$C$12</definedName>
    <definedName name="Lista_Rubrica">[1]Apoio_Incisos!$C$24:$C$37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L11" i="1" l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<sst xmlns="http://schemas.openxmlformats.org/spreadsheetml/2006/main" count="119" uniqueCount="31">
  <si>
    <t>Estado do Rio Grande do Sul</t>
  </si>
  <si>
    <t>Plano de Recuperação Fiscal - Ressalvas às vedações do Art. 8º da LC nº 159/2017</t>
  </si>
  <si>
    <t>Tabela 1  - Impacto Financeiro das Ressalvas</t>
  </si>
  <si>
    <t>Discriminação*</t>
  </si>
  <si>
    <t>Ativo</t>
  </si>
  <si>
    <t>Inativos e Pensionistas</t>
  </si>
  <si>
    <t>Demais Despesas Correntes</t>
  </si>
  <si>
    <t>Demais Investimentos</t>
  </si>
  <si>
    <t>Total</t>
  </si>
  <si>
    <t>*Deverão ser utilizadas as rubricas constantes da planilha do PRF.</t>
  </si>
  <si>
    <t>Poder Executivo</t>
  </si>
  <si>
    <t>Assembleia Legislativa</t>
  </si>
  <si>
    <t>Defensoria Pública</t>
  </si>
  <si>
    <t>Ministério Público</t>
  </si>
  <si>
    <t>Tabela 2 - Atos a serem ressalvados</t>
  </si>
  <si>
    <t>Inciso do art. 8º da LC 159 sendo violado</t>
  </si>
  <si>
    <t>Poder/Órgão</t>
  </si>
  <si>
    <t>Impacto Financeiro 2022</t>
  </si>
  <si>
    <t>Impacto Financeiro 2023</t>
  </si>
  <si>
    <t>Inciso I</t>
  </si>
  <si>
    <t>Inciso IV</t>
  </si>
  <si>
    <t>Inciso V</t>
  </si>
  <si>
    <t>Inciso VII</t>
  </si>
  <si>
    <t>Inciso VIII</t>
  </si>
  <si>
    <t>Inciso X</t>
  </si>
  <si>
    <t>Inciso XI</t>
  </si>
  <si>
    <t>Inciso II</t>
  </si>
  <si>
    <t>Inciso III</t>
  </si>
  <si>
    <t>Inciso VI</t>
  </si>
  <si>
    <t>Tribunal Justiça e Justiça Militar</t>
  </si>
  <si>
    <t>Tribunal de Contas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</si>
</sst>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#,##0.00_ ;\-#,##0.00\ 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64" fontId="2" fillId="0" borderId="3" xfId="0" applyNumberFormat="1" applyFont="1" applyBorder="1"/>
    <xf numFmtId="0" fontId="8" fillId="0" borderId="0" xfId="0" applyFont="1" applyAlignment="1">
      <alignment horizontal="left"/>
    </xf>
    <xf numFmtId="166" fontId="0" fillId="0" borderId="0" xfId="0" applyNumberFormat="1"/>
    <xf numFmtId="0" fontId="2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66" fontId="10" fillId="3" borderId="3" xfId="1" applyNumberFormat="1" applyFont="1" applyFill="1" applyBorder="1" applyAlignment="1">
      <alignment horizontal="right" vertical="center" wrapText="1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1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166" fontId="0" fillId="3" borderId="3" xfId="1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/>
    </xf>
    <xf numFmtId="166" fontId="0" fillId="4" borderId="3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sefazrsgov-my.sharepoint.com/personal/taisb_sefaz_rs_gov_br/Documents/PRF%202021/Material_Areas_RRF-08-04-22/Ressalvas%20e%20Pessoal/Ressalvas%20Versoes%2016-04-22/Ressalvas%20as%20Vedacoes%20%20Consolidada%20-%20Vs%20Interna%20com%20Memoria%20Calculo-%2016-04-22.xlsx?6BDC4E4D" TargetMode="External"/><Relationship Id="rId1" Type="http://schemas.openxmlformats.org/officeDocument/2006/relationships/externalLinkPath" Target="file:///\\6BDC4E4D\Ressalvas%20as%20Vedacoes%20%20Consolidada%20-%20Vs%20Interna%20com%20Memoria%20Calculo-%2016-04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ursos homologados"/>
      <sheetName val="Despesas Exc Info Orgaos"/>
      <sheetName val="Apoio_Incisos"/>
      <sheetName val="Tabela 2 - Exec_Pessoal"/>
      <sheetName val="Tabela 2-Exec_NovosConcursos"/>
      <sheetName val="Tabela 1-Exec_Demais (2)"/>
      <sheetName val="Tabela 2- Exec Demais Vedacoes"/>
      <sheetName val="Tabela 2-Det Poderes"/>
      <sheetName val="Tabela 1-Consolidada"/>
      <sheetName val="Tabela 2-Consolidada"/>
      <sheetName val="Tabela 1-Consolidada Envio"/>
      <sheetName val="Tabela 2-Consolidada Envio"/>
    </sheetNames>
    <sheetDataSet>
      <sheetData sheetId="0"/>
      <sheetData sheetId="1"/>
      <sheetData sheetId="2">
        <row r="24">
          <cell r="C24" t="str">
            <v>Ativo</v>
          </cell>
        </row>
        <row r="25">
          <cell r="C25" t="str">
            <v>Inativos e Pensionistas</v>
          </cell>
        </row>
        <row r="26">
          <cell r="C26" t="str">
            <v>Sentenças Judiciais - Pessoal</v>
          </cell>
        </row>
        <row r="27">
          <cell r="C27" t="str">
            <v>Outras Despesas com Pessoal</v>
          </cell>
        </row>
        <row r="28">
          <cell r="C28" t="str">
            <v>Juros e Encargos da Dívida</v>
          </cell>
        </row>
        <row r="29">
          <cell r="C29" t="str">
            <v>Transferências Constitucionais e Legais</v>
          </cell>
        </row>
        <row r="30">
          <cell r="C30" t="str">
            <v>Sentenças Judiciais - Outras Correntes</v>
          </cell>
        </row>
        <row r="31">
          <cell r="C31" t="str">
            <v>Demais Despesas Correntes</v>
          </cell>
        </row>
        <row r="32">
          <cell r="C32" t="str">
            <v>Sentenças Judiciais - Investimentos</v>
          </cell>
        </row>
        <row r="33">
          <cell r="C33" t="str">
            <v>Demais Investimentos</v>
          </cell>
        </row>
        <row r="34">
          <cell r="C34" t="str">
            <v xml:space="preserve">Inversões Financeiras Não Primárias </v>
          </cell>
        </row>
        <row r="35">
          <cell r="C35" t="str">
            <v>Sentenças Judiciais - Inversões</v>
          </cell>
        </row>
        <row r="36">
          <cell r="C36" t="str">
            <v>Demais Inversões Financeiras Primárias</v>
          </cell>
        </row>
        <row r="37">
          <cell r="C37" t="str">
            <v>Amortização da Dívida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ED3A3-4BE4-4398-BBAE-6479475D8DC6}">
  <dimension ref="B1:L13"/>
  <sheetViews>
    <sheetView tabSelected="1" workbookViewId="0">
      <selection activeCell="C7" sqref="C7"/>
    </sheetView>
  </sheetViews>
  <sheetFormatPr defaultColWidth="8.85546875" defaultRowHeight="15" x14ac:dyDescent="0.25"/>
  <cols>
    <col min="1" max="1" width="5" customWidth="1"/>
    <col min="2" max="2" width="45.42578125" customWidth="1"/>
    <col min="3" max="3" width="18.85546875" bestFit="1" customWidth="1"/>
    <col min="4" max="12" width="16.28515625" bestFit="1" customWidth="1"/>
    <col min="13" max="13" width="16.28515625" customWidth="1"/>
    <col min="14" max="14" width="14.7109375" bestFit="1" customWidth="1"/>
  </cols>
  <sheetData>
    <row r="1" spans="2:12" ht="18.75" x14ac:dyDescent="0.3">
      <c r="B1" s="28" t="s">
        <v>0</v>
      </c>
      <c r="C1" s="28"/>
      <c r="D1" s="28"/>
      <c r="E1" s="28"/>
      <c r="F1" s="28"/>
      <c r="G1" s="28"/>
      <c r="H1" s="28"/>
    </row>
    <row r="2" spans="2:12" ht="18.75" x14ac:dyDescent="0.3">
      <c r="B2" s="28" t="s">
        <v>1</v>
      </c>
      <c r="C2" s="28"/>
      <c r="D2" s="28"/>
      <c r="E2" s="28"/>
      <c r="F2" s="28"/>
      <c r="G2" s="28"/>
      <c r="H2" s="28"/>
    </row>
    <row r="3" spans="2:12" ht="18.75" x14ac:dyDescent="0.3">
      <c r="B3" s="28" t="s">
        <v>2</v>
      </c>
      <c r="C3" s="28"/>
      <c r="D3" s="28"/>
      <c r="E3" s="28"/>
      <c r="F3" s="28"/>
      <c r="G3" s="28"/>
      <c r="H3" s="28"/>
    </row>
    <row r="4" spans="2:12" ht="18.75" x14ac:dyDescent="0.3">
      <c r="B4" s="1"/>
      <c r="C4" s="1"/>
      <c r="D4" s="1"/>
      <c r="E4" s="1"/>
      <c r="F4" s="1"/>
      <c r="G4" s="1"/>
      <c r="H4" s="1"/>
    </row>
    <row r="5" spans="2:12" x14ac:dyDescent="0.25">
      <c r="B5" s="2"/>
    </row>
    <row r="6" spans="2:12" x14ac:dyDescent="0.25">
      <c r="B6" s="3" t="s">
        <v>3</v>
      </c>
      <c r="C6" s="4">
        <v>2022</v>
      </c>
      <c r="D6" s="4">
        <v>2023</v>
      </c>
      <c r="E6" s="4">
        <v>2024</v>
      </c>
      <c r="F6" s="4">
        <v>2025</v>
      </c>
      <c r="G6" s="4">
        <v>2026</v>
      </c>
      <c r="H6" s="4">
        <v>2027</v>
      </c>
      <c r="I6" s="4">
        <v>2028</v>
      </c>
      <c r="J6" s="4">
        <v>2029</v>
      </c>
      <c r="K6" s="4">
        <v>2030</v>
      </c>
      <c r="L6" s="4">
        <v>2031</v>
      </c>
    </row>
    <row r="7" spans="2:12" x14ac:dyDescent="0.25">
      <c r="B7" s="5" t="s">
        <v>4</v>
      </c>
      <c r="C7" s="6">
        <v>1076182176.8318312</v>
      </c>
      <c r="D7" s="6">
        <v>2220376348.2994671</v>
      </c>
      <c r="E7" s="6">
        <v>2358545135.066134</v>
      </c>
      <c r="F7" s="6">
        <v>2361548409.0761342</v>
      </c>
      <c r="G7" s="6">
        <v>2364581632.9661341</v>
      </c>
      <c r="H7" s="6">
        <v>2367636613.566134</v>
      </c>
      <c r="I7" s="6">
        <v>2370467543.586134</v>
      </c>
      <c r="J7" s="6">
        <v>2363356651.506134</v>
      </c>
      <c r="K7" s="6">
        <v>2364848202.6661339</v>
      </c>
      <c r="L7" s="6">
        <v>2368084500.3561339</v>
      </c>
    </row>
    <row r="8" spans="2:12" x14ac:dyDescent="0.25">
      <c r="B8" s="7" t="s">
        <v>5</v>
      </c>
      <c r="C8" s="6">
        <v>168094759.27000001</v>
      </c>
      <c r="D8" s="6">
        <v>321593186.24666673</v>
      </c>
      <c r="E8" s="6">
        <v>389136552.11000001</v>
      </c>
      <c r="F8" s="6">
        <v>390044542.5</v>
      </c>
      <c r="G8" s="6">
        <v>399259825.36000001</v>
      </c>
      <c r="H8" s="6">
        <v>400210806.70000005</v>
      </c>
      <c r="I8" s="6">
        <v>401190317.48000002</v>
      </c>
      <c r="J8" s="6">
        <v>352448213.58999997</v>
      </c>
      <c r="K8" s="6">
        <v>353487376.57999998</v>
      </c>
      <c r="L8" s="6">
        <v>354557714.45999998</v>
      </c>
    </row>
    <row r="9" spans="2:12" x14ac:dyDescent="0.25">
      <c r="B9" s="7" t="s">
        <v>6</v>
      </c>
      <c r="C9" s="6">
        <v>503877044.26333326</v>
      </c>
      <c r="D9" s="6">
        <v>597081870.97333336</v>
      </c>
      <c r="E9" s="6">
        <v>632805507.08333325</v>
      </c>
      <c r="F9" s="6">
        <v>680984972.46333337</v>
      </c>
      <c r="G9" s="6">
        <v>684117035.54333329</v>
      </c>
      <c r="H9" s="6">
        <v>689006568.71333325</v>
      </c>
      <c r="I9" s="6">
        <v>690674426.02333331</v>
      </c>
      <c r="J9" s="6">
        <v>694105549.67333341</v>
      </c>
      <c r="K9" s="6">
        <v>697642972.63333333</v>
      </c>
      <c r="L9" s="6">
        <v>701288821.49333334</v>
      </c>
    </row>
    <row r="10" spans="2:12" x14ac:dyDescent="0.25">
      <c r="B10" s="8" t="s">
        <v>7</v>
      </c>
      <c r="C10" s="9">
        <v>5465429</v>
      </c>
      <c r="D10" s="9">
        <v>5465429</v>
      </c>
      <c r="E10" s="9">
        <v>5465429</v>
      </c>
      <c r="F10" s="9">
        <v>5465429</v>
      </c>
      <c r="G10" s="9">
        <v>5465429</v>
      </c>
      <c r="H10" s="9">
        <v>5465429</v>
      </c>
      <c r="I10" s="9">
        <v>5465429</v>
      </c>
      <c r="J10" s="9">
        <v>5465429</v>
      </c>
      <c r="K10" s="9">
        <v>5465429</v>
      </c>
      <c r="L10" s="9">
        <v>5465429</v>
      </c>
    </row>
    <row r="11" spans="2:12" x14ac:dyDescent="0.25">
      <c r="B11" s="10" t="s">
        <v>8</v>
      </c>
      <c r="C11" s="11">
        <f>SUM(C7:C10)</f>
        <v>1753619409.3651645</v>
      </c>
      <c r="D11" s="11">
        <f t="shared" ref="D11:L11" si="0">SUM(D7:D10)</f>
        <v>3144516834.5194674</v>
      </c>
      <c r="E11" s="11">
        <f t="shared" si="0"/>
        <v>3385952623.2594671</v>
      </c>
      <c r="F11" s="11">
        <f t="shared" si="0"/>
        <v>3438043353.0394678</v>
      </c>
      <c r="G11" s="11">
        <f t="shared" si="0"/>
        <v>3453423922.8694677</v>
      </c>
      <c r="H11" s="11">
        <f t="shared" si="0"/>
        <v>3462319417.9794674</v>
      </c>
      <c r="I11" s="11">
        <f t="shared" si="0"/>
        <v>3467797716.089467</v>
      </c>
      <c r="J11" s="11">
        <f t="shared" si="0"/>
        <v>3415375843.7694674</v>
      </c>
      <c r="K11" s="11">
        <f t="shared" si="0"/>
        <v>3421443980.879467</v>
      </c>
      <c r="L11" s="11">
        <f t="shared" si="0"/>
        <v>3429396465.3094673</v>
      </c>
    </row>
    <row r="12" spans="2:12" ht="18.75" x14ac:dyDescent="0.3">
      <c r="B12" s="12" t="s">
        <v>9</v>
      </c>
      <c r="C12" s="1"/>
      <c r="D12" s="1"/>
      <c r="E12" s="1"/>
      <c r="F12" s="1"/>
      <c r="G12" s="1"/>
      <c r="H12" s="1"/>
    </row>
    <row r="13" spans="2:12" ht="18.75" x14ac:dyDescent="0.3">
      <c r="B13" s="12"/>
      <c r="C13" s="1"/>
      <c r="D13" s="1"/>
      <c r="E13" s="1"/>
      <c r="F13" s="1"/>
      <c r="G13" s="1"/>
      <c r="H13" s="1"/>
    </row>
  </sheetData>
  <sheetProtection algorithmName="SHA-512" hashValue="8ZIf1a/wCUqw/XCXGqQajz4T5viG9lb//SUn9MDh3IGyEa2skL8SxDCfNg99TDcAiM3AkXt/y/PgusWVMzQ5mQ==" saltValue="A93W76ydTZJCBGs2SqOVVw==" spinCount="100000" sheet="1" objects="1" scenarios="1"/>
  <mergeCells count="3">
    <mergeCell ref="B1:H1"/>
    <mergeCell ref="B2:H2"/>
    <mergeCell ref="B3:H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1:L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ED496-894B-4C17-B1DD-2AF19D030AC8}">
  <dimension ref="B1:E56"/>
  <sheetViews>
    <sheetView workbookViewId="0">
      <selection activeCell="C9" sqref="C9"/>
    </sheetView>
  </sheetViews>
  <sheetFormatPr defaultColWidth="8.85546875" defaultRowHeight="15" x14ac:dyDescent="0.25"/>
  <cols>
    <col min="1" max="1" width="3.42578125" customWidth="1"/>
    <col min="2" max="2" width="41.7109375" customWidth="1"/>
    <col min="3" max="3" width="30.7109375" customWidth="1"/>
    <col min="4" max="4" width="15.140625" style="13" bestFit="1" customWidth="1"/>
    <col min="5" max="5" width="15.28515625" style="13" bestFit="1" customWidth="1"/>
  </cols>
  <sheetData>
    <row r="1" spans="2:5" ht="18.75" x14ac:dyDescent="0.3">
      <c r="B1" s="28" t="s">
        <v>0</v>
      </c>
      <c r="C1" s="28"/>
    </row>
    <row r="2" spans="2:5" ht="18.75" x14ac:dyDescent="0.3">
      <c r="B2" s="28" t="s">
        <v>1</v>
      </c>
      <c r="C2" s="28"/>
    </row>
    <row r="3" spans="2:5" ht="18.75" x14ac:dyDescent="0.3">
      <c r="B3" s="28" t="s">
        <v>14</v>
      </c>
      <c r="C3" s="28"/>
      <c r="D3" s="29"/>
      <c r="E3" s="29"/>
    </row>
    <row r="4" spans="2:5" x14ac:dyDescent="0.25">
      <c r="B4" s="14"/>
      <c r="C4" s="14"/>
    </row>
    <row r="5" spans="2:5" ht="30" x14ac:dyDescent="0.25">
      <c r="B5" s="15" t="s">
        <v>15</v>
      </c>
      <c r="C5" s="15" t="s">
        <v>16</v>
      </c>
      <c r="D5" s="16" t="s">
        <v>17</v>
      </c>
      <c r="E5" s="16" t="s">
        <v>18</v>
      </c>
    </row>
    <row r="6" spans="2:5" x14ac:dyDescent="0.25">
      <c r="B6" s="17" t="s">
        <v>19</v>
      </c>
      <c r="C6" s="18" t="s">
        <v>10</v>
      </c>
      <c r="D6" s="19">
        <v>64237027.634193547</v>
      </c>
      <c r="E6" s="19">
        <v>453878963.80000001</v>
      </c>
    </row>
    <row r="7" spans="2:5" x14ac:dyDescent="0.25">
      <c r="B7" s="17" t="s">
        <v>20</v>
      </c>
      <c r="C7" s="18" t="s">
        <v>10</v>
      </c>
      <c r="D7" s="19">
        <v>269899551.49763775</v>
      </c>
      <c r="E7" s="19">
        <v>471873137.36613381</v>
      </c>
    </row>
    <row r="8" spans="2:5" x14ac:dyDescent="0.25">
      <c r="B8" s="17" t="s">
        <v>21</v>
      </c>
      <c r="C8" s="18" t="s">
        <v>10</v>
      </c>
      <c r="D8" s="19">
        <v>9300000</v>
      </c>
      <c r="E8" s="19">
        <v>9300000</v>
      </c>
    </row>
    <row r="9" spans="2:5" x14ac:dyDescent="0.25">
      <c r="B9" s="17" t="s">
        <v>22</v>
      </c>
      <c r="C9" s="18" t="s">
        <v>10</v>
      </c>
      <c r="D9" s="19">
        <v>6596526.0600000005</v>
      </c>
      <c r="E9" s="19">
        <v>6931664.2699999996</v>
      </c>
    </row>
    <row r="10" spans="2:5" x14ac:dyDescent="0.25">
      <c r="B10" s="20" t="s">
        <v>23</v>
      </c>
      <c r="C10" s="18" t="s">
        <v>10</v>
      </c>
      <c r="D10" s="19">
        <v>67083333.333333336</v>
      </c>
      <c r="E10" s="19">
        <v>182083333.33333334</v>
      </c>
    </row>
    <row r="11" spans="2:5" x14ac:dyDescent="0.25">
      <c r="B11" s="17" t="s">
        <v>24</v>
      </c>
      <c r="C11" s="18" t="s">
        <v>10</v>
      </c>
      <c r="D11" s="19">
        <v>796341.6</v>
      </c>
      <c r="E11" s="19">
        <v>2603500</v>
      </c>
    </row>
    <row r="12" spans="2:5" x14ac:dyDescent="0.25">
      <c r="B12" s="17" t="s">
        <v>25</v>
      </c>
      <c r="C12" s="18" t="s">
        <v>10</v>
      </c>
      <c r="D12" s="19">
        <v>174380280.87</v>
      </c>
      <c r="E12" s="19">
        <v>186750787.93999994</v>
      </c>
    </row>
    <row r="13" spans="2:5" x14ac:dyDescent="0.25">
      <c r="B13" s="21" t="s">
        <v>19</v>
      </c>
      <c r="C13" s="22" t="s">
        <v>11</v>
      </c>
      <c r="D13" s="23">
        <v>111775000</v>
      </c>
      <c r="E13" s="23">
        <v>91906000</v>
      </c>
    </row>
    <row r="14" spans="2:5" x14ac:dyDescent="0.25">
      <c r="B14" s="21" t="s">
        <v>26</v>
      </c>
      <c r="C14" s="22" t="s">
        <v>11</v>
      </c>
      <c r="D14" s="23">
        <v>0</v>
      </c>
      <c r="E14" s="23">
        <v>1960000</v>
      </c>
    </row>
    <row r="15" spans="2:5" x14ac:dyDescent="0.25">
      <c r="B15" s="21" t="s">
        <v>27</v>
      </c>
      <c r="C15" s="22" t="s">
        <v>11</v>
      </c>
      <c r="D15" s="23">
        <v>0</v>
      </c>
      <c r="E15" s="23">
        <v>41512000</v>
      </c>
    </row>
    <row r="16" spans="2:5" x14ac:dyDescent="0.25">
      <c r="B16" s="21" t="s">
        <v>20</v>
      </c>
      <c r="C16" s="22" t="s">
        <v>11</v>
      </c>
      <c r="D16" s="23">
        <v>0</v>
      </c>
      <c r="E16" s="23">
        <v>980000</v>
      </c>
    </row>
    <row r="17" spans="2:5" x14ac:dyDescent="0.25">
      <c r="B17" s="21" t="s">
        <v>21</v>
      </c>
      <c r="C17" s="22" t="s">
        <v>11</v>
      </c>
      <c r="D17" s="23">
        <v>0</v>
      </c>
      <c r="E17" s="23">
        <v>1660000</v>
      </c>
    </row>
    <row r="18" spans="2:5" x14ac:dyDescent="0.25">
      <c r="B18" s="21" t="s">
        <v>28</v>
      </c>
      <c r="C18" s="22" t="s">
        <v>11</v>
      </c>
      <c r="D18" s="23">
        <v>37000</v>
      </c>
      <c r="E18" s="23">
        <v>9230000</v>
      </c>
    </row>
    <row r="19" spans="2:5" x14ac:dyDescent="0.25">
      <c r="B19" s="21" t="s">
        <v>22</v>
      </c>
      <c r="C19" s="22" t="s">
        <v>11</v>
      </c>
      <c r="D19" s="23">
        <v>1537000</v>
      </c>
      <c r="E19" s="23">
        <v>1870000</v>
      </c>
    </row>
    <row r="20" spans="2:5" x14ac:dyDescent="0.25">
      <c r="B20" s="21" t="s">
        <v>23</v>
      </c>
      <c r="C20" s="22" t="s">
        <v>11</v>
      </c>
      <c r="D20" s="23">
        <v>1151000</v>
      </c>
      <c r="E20" s="23">
        <v>6575000</v>
      </c>
    </row>
    <row r="21" spans="2:5" x14ac:dyDescent="0.25">
      <c r="B21" s="21" t="s">
        <v>24</v>
      </c>
      <c r="C21" s="22" t="s">
        <v>11</v>
      </c>
      <c r="D21" s="23">
        <v>740000</v>
      </c>
      <c r="E21" s="23">
        <v>907000</v>
      </c>
    </row>
    <row r="22" spans="2:5" x14ac:dyDescent="0.25">
      <c r="B22" s="24" t="s">
        <v>19</v>
      </c>
      <c r="C22" s="24" t="s">
        <v>12</v>
      </c>
      <c r="D22" s="25">
        <v>27990000</v>
      </c>
      <c r="E22" s="25">
        <v>66330000</v>
      </c>
    </row>
    <row r="23" spans="2:5" x14ac:dyDescent="0.25">
      <c r="B23" s="24" t="s">
        <v>26</v>
      </c>
      <c r="C23" s="24" t="s">
        <v>12</v>
      </c>
      <c r="D23" s="25">
        <v>5160000</v>
      </c>
      <c r="E23" s="25">
        <v>9330000</v>
      </c>
    </row>
    <row r="24" spans="2:5" x14ac:dyDescent="0.25">
      <c r="B24" s="24" t="s">
        <v>27</v>
      </c>
      <c r="C24" s="24" t="s">
        <v>12</v>
      </c>
      <c r="D24" s="25">
        <v>9310000</v>
      </c>
      <c r="E24" s="25">
        <v>15720000</v>
      </c>
    </row>
    <row r="25" spans="2:5" x14ac:dyDescent="0.25">
      <c r="B25" s="24" t="s">
        <v>20</v>
      </c>
      <c r="C25" s="24" t="s">
        <v>12</v>
      </c>
      <c r="D25" s="25">
        <v>7670000</v>
      </c>
      <c r="E25" s="25">
        <v>24040000</v>
      </c>
    </row>
    <row r="26" spans="2:5" x14ac:dyDescent="0.25">
      <c r="B26" s="24" t="s">
        <v>21</v>
      </c>
      <c r="C26" s="24" t="s">
        <v>12</v>
      </c>
      <c r="D26" s="25">
        <v>1100000</v>
      </c>
      <c r="E26" s="25">
        <v>1580000</v>
      </c>
    </row>
    <row r="27" spans="2:5" x14ac:dyDescent="0.25">
      <c r="B27" s="24" t="s">
        <v>28</v>
      </c>
      <c r="C27" s="24" t="s">
        <v>12</v>
      </c>
      <c r="D27" s="25">
        <v>30430000</v>
      </c>
      <c r="E27" s="25">
        <v>54170000</v>
      </c>
    </row>
    <row r="28" spans="2:5" x14ac:dyDescent="0.25">
      <c r="B28" s="24" t="s">
        <v>22</v>
      </c>
      <c r="C28" s="24" t="s">
        <v>12</v>
      </c>
      <c r="D28" s="25">
        <v>15000000</v>
      </c>
      <c r="E28" s="25">
        <v>24280000</v>
      </c>
    </row>
    <row r="29" spans="2:5" x14ac:dyDescent="0.25">
      <c r="B29" s="24" t="s">
        <v>23</v>
      </c>
      <c r="C29" s="24" t="s">
        <v>12</v>
      </c>
      <c r="D29" s="25">
        <v>1650000</v>
      </c>
      <c r="E29" s="25">
        <v>2670000</v>
      </c>
    </row>
    <row r="30" spans="2:5" x14ac:dyDescent="0.25">
      <c r="B30" s="24" t="s">
        <v>24</v>
      </c>
      <c r="C30" s="24" t="s">
        <v>12</v>
      </c>
      <c r="D30" s="25">
        <v>20000</v>
      </c>
      <c r="E30" s="25">
        <v>20000</v>
      </c>
    </row>
    <row r="31" spans="2:5" x14ac:dyDescent="0.25">
      <c r="B31" s="24" t="s">
        <v>25</v>
      </c>
      <c r="C31" s="24" t="s">
        <v>12</v>
      </c>
      <c r="D31" s="25">
        <v>6000000</v>
      </c>
      <c r="E31" s="25">
        <v>6330000</v>
      </c>
    </row>
    <row r="32" spans="2:5" x14ac:dyDescent="0.25">
      <c r="B32" s="26" t="s">
        <v>19</v>
      </c>
      <c r="C32" s="26" t="s">
        <v>13</v>
      </c>
      <c r="D32" s="27">
        <v>15836224.219999999</v>
      </c>
      <c r="E32" s="27">
        <v>101559264.03999999</v>
      </c>
    </row>
    <row r="33" spans="2:5" x14ac:dyDescent="0.25">
      <c r="B33" s="26" t="s">
        <v>27</v>
      </c>
      <c r="C33" s="26" t="s">
        <v>13</v>
      </c>
      <c r="D33" s="27">
        <v>0</v>
      </c>
      <c r="E33" s="27">
        <v>31082874.039999999</v>
      </c>
    </row>
    <row r="34" spans="2:5" x14ac:dyDescent="0.25">
      <c r="B34" s="26" t="s">
        <v>20</v>
      </c>
      <c r="C34" s="26" t="s">
        <v>13</v>
      </c>
      <c r="D34" s="27">
        <v>7663583.5700000003</v>
      </c>
      <c r="E34" s="27">
        <v>31280285.219999999</v>
      </c>
    </row>
    <row r="35" spans="2:5" x14ac:dyDescent="0.25">
      <c r="B35" s="26" t="s">
        <v>21</v>
      </c>
      <c r="C35" s="26" t="s">
        <v>13</v>
      </c>
      <c r="D35" s="27">
        <v>0</v>
      </c>
      <c r="E35" s="27">
        <v>1000000</v>
      </c>
    </row>
    <row r="36" spans="2:5" x14ac:dyDescent="0.25">
      <c r="B36" s="26" t="s">
        <v>28</v>
      </c>
      <c r="C36" s="26" t="s">
        <v>13</v>
      </c>
      <c r="D36" s="27">
        <v>31432292</v>
      </c>
      <c r="E36" s="27">
        <v>42365212.280000001</v>
      </c>
    </row>
    <row r="37" spans="2:5" x14ac:dyDescent="0.25">
      <c r="B37" s="26" t="s">
        <v>22</v>
      </c>
      <c r="C37" s="26" t="s">
        <v>13</v>
      </c>
      <c r="D37" s="27">
        <v>6493580</v>
      </c>
      <c r="E37" s="27">
        <v>23125760</v>
      </c>
    </row>
    <row r="38" spans="2:5" x14ac:dyDescent="0.25">
      <c r="B38" s="26" t="s">
        <v>23</v>
      </c>
      <c r="C38" s="26" t="s">
        <v>13</v>
      </c>
      <c r="D38" s="27">
        <v>4138000</v>
      </c>
      <c r="E38" s="27">
        <v>4611000</v>
      </c>
    </row>
    <row r="39" spans="2:5" x14ac:dyDescent="0.25">
      <c r="B39" s="26" t="s">
        <v>24</v>
      </c>
      <c r="C39" s="26" t="s">
        <v>13</v>
      </c>
      <c r="D39" s="27">
        <v>100000</v>
      </c>
      <c r="E39" s="27">
        <v>100000</v>
      </c>
    </row>
    <row r="40" spans="2:5" x14ac:dyDescent="0.25">
      <c r="B40" s="26" t="s">
        <v>25</v>
      </c>
      <c r="C40" s="26" t="s">
        <v>13</v>
      </c>
      <c r="D40" s="27">
        <v>10000000</v>
      </c>
      <c r="E40" s="27">
        <v>10000000</v>
      </c>
    </row>
    <row r="41" spans="2:5" x14ac:dyDescent="0.25">
      <c r="B41" s="24" t="s">
        <v>19</v>
      </c>
      <c r="C41" s="24" t="s">
        <v>29</v>
      </c>
      <c r="D41" s="25">
        <v>411944596</v>
      </c>
      <c r="E41" s="25">
        <v>424344658</v>
      </c>
    </row>
    <row r="42" spans="2:5" x14ac:dyDescent="0.25">
      <c r="B42" s="24" t="s">
        <v>26</v>
      </c>
      <c r="C42" s="24" t="s">
        <v>29</v>
      </c>
      <c r="D42" s="25">
        <v>33281880</v>
      </c>
      <c r="E42" s="25">
        <v>387138467</v>
      </c>
    </row>
    <row r="43" spans="2:5" x14ac:dyDescent="0.25">
      <c r="B43" s="24" t="s">
        <v>27</v>
      </c>
      <c r="C43" s="24" t="s">
        <v>29</v>
      </c>
      <c r="D43" s="25">
        <v>14776852</v>
      </c>
      <c r="E43" s="25">
        <v>22751932</v>
      </c>
    </row>
    <row r="44" spans="2:5" x14ac:dyDescent="0.25">
      <c r="B44" s="24" t="s">
        <v>20</v>
      </c>
      <c r="C44" s="24" t="s">
        <v>29</v>
      </c>
      <c r="D44" s="25">
        <v>116263352</v>
      </c>
      <c r="E44" s="25">
        <v>135914120</v>
      </c>
    </row>
    <row r="45" spans="2:5" x14ac:dyDescent="0.25">
      <c r="B45" s="24" t="s">
        <v>21</v>
      </c>
      <c r="C45" s="24" t="s">
        <v>29</v>
      </c>
      <c r="D45" s="25">
        <v>7141719</v>
      </c>
      <c r="E45" s="25">
        <v>7170160</v>
      </c>
    </row>
    <row r="46" spans="2:5" x14ac:dyDescent="0.25">
      <c r="B46" s="24" t="s">
        <v>28</v>
      </c>
      <c r="C46" s="24" t="s">
        <v>29</v>
      </c>
      <c r="D46" s="25">
        <v>61562541</v>
      </c>
      <c r="E46" s="25">
        <v>61562541</v>
      </c>
    </row>
    <row r="47" spans="2:5" x14ac:dyDescent="0.25">
      <c r="B47" s="24" t="s">
        <v>22</v>
      </c>
      <c r="C47" s="24" t="s">
        <v>29</v>
      </c>
      <c r="D47" s="25">
        <v>144739318</v>
      </c>
      <c r="E47" s="25">
        <v>51984731</v>
      </c>
    </row>
    <row r="48" spans="2:5" x14ac:dyDescent="0.25">
      <c r="B48" s="24" t="s">
        <v>23</v>
      </c>
      <c r="C48" s="24" t="s">
        <v>29</v>
      </c>
      <c r="D48" s="25">
        <v>45070353</v>
      </c>
      <c r="E48" s="25">
        <v>54326261</v>
      </c>
    </row>
    <row r="49" spans="2:5" x14ac:dyDescent="0.25">
      <c r="B49" s="24" t="s">
        <v>24</v>
      </c>
      <c r="C49" s="24" t="s">
        <v>29</v>
      </c>
      <c r="D49" s="25">
        <v>4168889</v>
      </c>
      <c r="E49" s="25">
        <v>4168889</v>
      </c>
    </row>
    <row r="50" spans="2:5" x14ac:dyDescent="0.25">
      <c r="B50" s="26" t="s">
        <v>19</v>
      </c>
      <c r="C50" s="26" t="s">
        <v>30</v>
      </c>
      <c r="D50" s="27">
        <v>1500000</v>
      </c>
      <c r="E50" s="27">
        <v>27663500.359999999</v>
      </c>
    </row>
    <row r="51" spans="2:5" x14ac:dyDescent="0.25">
      <c r="B51" s="26" t="s">
        <v>27</v>
      </c>
      <c r="C51" s="26" t="s">
        <v>30</v>
      </c>
      <c r="D51" s="27">
        <v>20498513.780000001</v>
      </c>
      <c r="E51" s="27">
        <v>32135112.609999999</v>
      </c>
    </row>
    <row r="52" spans="2:5" x14ac:dyDescent="0.25">
      <c r="B52" s="26" t="s">
        <v>20</v>
      </c>
      <c r="C52" s="26" t="s">
        <v>30</v>
      </c>
      <c r="D52" s="27">
        <v>0</v>
      </c>
      <c r="E52" s="27">
        <v>10400000</v>
      </c>
    </row>
    <row r="53" spans="2:5" x14ac:dyDescent="0.25">
      <c r="B53" s="26" t="s">
        <v>21</v>
      </c>
      <c r="C53" s="26" t="s">
        <v>30</v>
      </c>
      <c r="D53" s="27">
        <v>1500000</v>
      </c>
      <c r="E53" s="27">
        <v>1500000</v>
      </c>
    </row>
    <row r="54" spans="2:5" x14ac:dyDescent="0.25">
      <c r="B54" s="26" t="s">
        <v>28</v>
      </c>
      <c r="C54" s="26" t="s">
        <v>30</v>
      </c>
      <c r="D54" s="27">
        <v>80575.8</v>
      </c>
      <c r="E54" s="27">
        <v>80575.8</v>
      </c>
    </row>
    <row r="55" spans="2:5" x14ac:dyDescent="0.25">
      <c r="B55" s="26" t="s">
        <v>22</v>
      </c>
      <c r="C55" s="26" t="s">
        <v>30</v>
      </c>
      <c r="D55" s="27">
        <v>3312081</v>
      </c>
      <c r="E55" s="27">
        <v>3494245.46</v>
      </c>
    </row>
    <row r="56" spans="2:5" x14ac:dyDescent="0.25">
      <c r="B56" s="26" t="s">
        <v>24</v>
      </c>
      <c r="C56" s="26" t="s">
        <v>30</v>
      </c>
      <c r="D56" s="27">
        <v>252000</v>
      </c>
      <c r="E56" s="27">
        <v>265860</v>
      </c>
    </row>
  </sheetData>
  <sheetProtection algorithmName="SHA-512" hashValue="MtmHpwZRwEoJlz7g+vSkT88jg1wGmYtzNASlNpVV7Mbh4memzZ00me7F4GTp1ktMiwZBBg5XNzUuc9ivla5zbg==" saltValue="fWCn5APJseBiniCe0y1AiQ==" spinCount="100000" sheet="1" objects="1" scenarios="1"/>
  <mergeCells count="4">
    <mergeCell ref="B1:C1"/>
    <mergeCell ref="B2:C2"/>
    <mergeCell ref="B3:C3"/>
    <mergeCell ref="D3:E3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1-Consolidada</vt:lpstr>
      <vt:lpstr>Tabela 2-Consolidada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DTDI SEFAZ</dc:creator>
  <cp:lastModifiedBy>Angela Silveira Bortolotto</cp:lastModifiedBy>
  <dcterms:created xsi:type="dcterms:W3CDTF">2022-04-16T17:25:15Z</dcterms:created>
  <dcterms:modified xsi:type="dcterms:W3CDTF">2022-05-10T21:03:36Z</dcterms:modified>
</cp:coreProperties>
</file>